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257" activeTab="0"/>
  </bookViews>
  <sheets>
    <sheet name="chyrzyno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<sst xmlns="http://schemas.openxmlformats.org/spreadsheetml/2006/main" count="69" uniqueCount="37">
  <si>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Cena jednostkowa netto</t>
  </si>
  <si>
    <t>Wartość brutto</t>
  </si>
  <si>
    <t>miejscowość, data</t>
  </si>
  <si>
    <t>podpis i pieczątka osoby upoważnionej do reprezentowania Wykonawcy</t>
  </si>
  <si>
    <t>…………………………………………………</t>
  </si>
  <si>
    <t>…………………………………….…………..</t>
  </si>
  <si>
    <t>GRUPA TARYFOWA</t>
  </si>
  <si>
    <t>Opis usługi</t>
  </si>
  <si>
    <t>Podział na strefy</t>
  </si>
  <si>
    <t>Ilość szacunkowa</t>
  </si>
  <si>
    <t>Wartość netto</t>
  </si>
  <si>
    <t>Podatek VAT</t>
  </si>
  <si>
    <t>[zł]</t>
  </si>
  <si>
    <t>kWh</t>
  </si>
  <si>
    <t>Razem sprzedaż energii</t>
  </si>
  <si>
    <t>Razem dystrybucja energii</t>
  </si>
  <si>
    <t>Ogółem sprzedaż i dystrybucja</t>
  </si>
  <si>
    <t>Opłata handlowa [zł/m-c]</t>
  </si>
  <si>
    <t>Energia elektryczna czynna [zł/kWh]</t>
  </si>
  <si>
    <t>Inne …………………</t>
  </si>
  <si>
    <t>-</t>
  </si>
  <si>
    <t>miesiące</t>
  </si>
  <si>
    <t>Moc umowna
[kW]</t>
  </si>
  <si>
    <t>współczynnik</t>
  </si>
  <si>
    <t>opłata stała sieciowa  [zł/kW/m-c]</t>
  </si>
  <si>
    <t>opłata przejściowa  [zł/kW/m-c]</t>
  </si>
  <si>
    <t>Opłata jakościowa [zł/kWh]</t>
  </si>
  <si>
    <t>szczytowa</t>
  </si>
  <si>
    <t>pozaszczytowa</t>
  </si>
  <si>
    <t>Opłata zmienna sieciowa [zł/kWh]</t>
  </si>
  <si>
    <t>Opłata abonamentowa  [zł/m-c]</t>
  </si>
  <si>
    <t>OpłataOZE [zł/kWh/m-c]</t>
  </si>
  <si>
    <t>m-cy</t>
  </si>
  <si>
    <t>ilość</t>
  </si>
  <si>
    <t>C 12A</t>
  </si>
  <si>
    <t>Formularz cenowy - Chyrzyno 1, 69-113 Górzyca</t>
  </si>
  <si>
    <t>Opłata kogeneracyjna [zł/kWh/m-c]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</si>
</sst>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[$€-1];\-#,##0.00\ [$€-1]"/>
    <numFmt numFmtId="166" formatCode="_-* #,##0.0000\ &quot;zł&quot;_-;\-* #,##0.0000\ &quot;zł&quot;_-;_-* &quot;-&quot;??\ &quot;zł&quot;_-;_-@_-"/>
    <numFmt numFmtId="167" formatCode="#,##0.00\ [$€-1]"/>
    <numFmt numFmtId="168" formatCode="0.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  <protection/>
    </xf>
    <xf numFmtId="3" fontId="27" fillId="0" borderId="10" xfId="52" applyNumberFormat="1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0" borderId="11" xfId="52" applyNumberFormat="1" applyFont="1" applyBorder="1" applyAlignment="1">
      <alignment vertical="center"/>
      <protection/>
    </xf>
    <xf numFmtId="0" fontId="27" fillId="24" borderId="12" xfId="52" applyFont="1" applyFill="1" applyBorder="1" applyAlignment="1">
      <alignment horizontal="center" vertical="center" wrapText="1"/>
      <protection/>
    </xf>
    <xf numFmtId="3" fontId="0" fillId="0" borderId="12" xfId="52" applyNumberFormat="1" applyFont="1" applyBorder="1" applyAlignment="1">
      <alignment horizontal="center" vertical="center"/>
      <protection/>
    </xf>
    <xf numFmtId="0" fontId="27" fillId="24" borderId="12" xfId="52" applyFont="1" applyFill="1" applyBorder="1" applyAlignment="1">
      <alignment horizontal="center" vertical="center"/>
      <protection/>
    </xf>
    <xf numFmtId="4" fontId="27" fillId="0" borderId="12" xfId="52" applyNumberFormat="1" applyFont="1" applyBorder="1" applyAlignment="1">
      <alignment vertical="center"/>
      <protection/>
    </xf>
    <xf numFmtId="4" fontId="27" fillId="0" borderId="13" xfId="52" applyNumberFormat="1" applyFont="1" applyBorder="1" applyAlignment="1">
      <alignment vertical="center"/>
      <protection/>
    </xf>
    <xf numFmtId="0" fontId="27" fillId="24" borderId="14" xfId="52" applyFont="1" applyFill="1" applyBorder="1" applyAlignment="1">
      <alignment horizontal="center" vertical="center" wrapText="1"/>
      <protection/>
    </xf>
    <xf numFmtId="0" fontId="27" fillId="24" borderId="14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right" vertical="center" wrapText="1"/>
      <protection/>
    </xf>
    <xf numFmtId="4" fontId="27" fillId="0" borderId="10" xfId="52" applyNumberFormat="1" applyFont="1" applyBorder="1" applyAlignment="1">
      <alignment horizontal="right" vertical="center" wrapText="1"/>
      <protection/>
    </xf>
    <xf numFmtId="4" fontId="27" fillId="0" borderId="11" xfId="52" applyNumberFormat="1" applyFont="1" applyBorder="1" applyAlignment="1">
      <alignment horizontal="right" vertical="center" wrapText="1"/>
      <protection/>
    </xf>
    <xf numFmtId="0" fontId="27" fillId="24" borderId="15" xfId="52" applyFont="1" applyFill="1" applyBorder="1" applyAlignment="1">
      <alignment vertical="center"/>
      <protection/>
    </xf>
    <xf numFmtId="4" fontId="27" fillId="0" borderId="14" xfId="52" applyNumberFormat="1" applyFont="1" applyBorder="1" applyAlignment="1">
      <alignment vertical="center" wrapText="1"/>
      <protection/>
    </xf>
    <xf numFmtId="4" fontId="27" fillId="0" borderId="16" xfId="52" applyNumberFormat="1" applyFont="1" applyBorder="1" applyAlignment="1">
      <alignment vertical="center" wrapText="1"/>
      <protection/>
    </xf>
    <xf numFmtId="3" fontId="21" fillId="0" borderId="0" xfId="0" applyNumberFormat="1" applyFont="1" applyBorder="1" applyAlignment="1">
      <alignment horizontal="center" vertical="center" wrapText="1"/>
    </xf>
    <xf numFmtId="4" fontId="28" fillId="25" borderId="17" xfId="52" applyNumberFormat="1" applyFont="1" applyFill="1" applyBorder="1" applyAlignment="1">
      <alignment horizontal="right" vertical="center" wrapText="1"/>
      <protection/>
    </xf>
    <xf numFmtId="4" fontId="28" fillId="25" borderId="18" xfId="52" applyNumberFormat="1" applyFont="1" applyFill="1" applyBorder="1" applyAlignment="1">
      <alignment horizontal="right" vertical="center" wrapText="1"/>
      <protection/>
    </xf>
    <xf numFmtId="4" fontId="28" fillId="25" borderId="19" xfId="52" applyNumberFormat="1" applyFont="1" applyFill="1" applyBorder="1" applyAlignment="1">
      <alignment horizontal="right" vertical="center" wrapText="1"/>
      <protection/>
    </xf>
    <xf numFmtId="4" fontId="28" fillId="25" borderId="17" xfId="52" applyNumberFormat="1" applyFont="1" applyFill="1" applyBorder="1" applyAlignment="1">
      <alignment vertical="center"/>
      <protection/>
    </xf>
    <xf numFmtId="4" fontId="28" fillId="25" borderId="18" xfId="52" applyNumberFormat="1" applyFont="1" applyFill="1" applyBorder="1" applyAlignment="1">
      <alignment vertical="center"/>
      <protection/>
    </xf>
    <xf numFmtId="4" fontId="28" fillId="25" borderId="19" xfId="52" applyNumberFormat="1" applyFont="1" applyFill="1" applyBorder="1" applyAlignment="1">
      <alignment vertical="center"/>
      <protection/>
    </xf>
    <xf numFmtId="0" fontId="27" fillId="24" borderId="20" xfId="52" applyFont="1" applyFill="1" applyBorder="1" applyAlignment="1">
      <alignment horizontal="center" vertical="center" wrapText="1"/>
      <protection/>
    </xf>
    <xf numFmtId="0" fontId="27" fillId="24" borderId="20" xfId="52" applyFont="1" applyFill="1" applyBorder="1" applyAlignment="1">
      <alignment horizontal="center" vertical="center"/>
      <protection/>
    </xf>
    <xf numFmtId="4" fontId="27" fillId="0" borderId="20" xfId="52" applyNumberFormat="1" applyFont="1" applyBorder="1" applyAlignment="1">
      <alignment vertical="center"/>
      <protection/>
    </xf>
    <xf numFmtId="4" fontId="27" fillId="0" borderId="21" xfId="52" applyNumberFormat="1" applyFont="1" applyBorder="1" applyAlignment="1">
      <alignment vertical="center"/>
      <protection/>
    </xf>
    <xf numFmtId="0" fontId="27" fillId="24" borderId="22" xfId="52" applyFont="1" applyFill="1" applyBorder="1" applyAlignment="1">
      <alignment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/>
      <protection/>
    </xf>
    <xf numFmtId="0" fontId="28" fillId="0" borderId="19" xfId="52" applyFont="1" applyBorder="1" applyAlignment="1">
      <alignment horizontal="center" vertical="center"/>
      <protection/>
    </xf>
    <xf numFmtId="0" fontId="27" fillId="24" borderId="20" xfId="52" applyFont="1" applyFill="1" applyBorder="1" applyAlignment="1">
      <alignment horizontal="center" vertical="center" wrapText="1"/>
      <protection/>
    </xf>
    <xf numFmtId="0" fontId="27" fillId="24" borderId="23" xfId="52" applyFont="1" applyFill="1" applyBorder="1" applyAlignment="1">
      <alignment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24" xfId="52" applyFont="1" applyBorder="1" applyAlignment="1">
      <alignment horizontal="center" vertical="center" wrapText="1"/>
      <protection/>
    </xf>
    <xf numFmtId="0" fontId="28" fillId="0" borderId="24" xfId="52" applyFont="1" applyBorder="1" applyAlignment="1">
      <alignment horizontal="center" vertical="center"/>
      <protection/>
    </xf>
    <xf numFmtId="0" fontId="28" fillId="0" borderId="25" xfId="52" applyFont="1" applyBorder="1" applyAlignment="1">
      <alignment horizontal="center" vertical="center"/>
      <protection/>
    </xf>
    <xf numFmtId="0" fontId="27" fillId="0" borderId="26" xfId="52" applyFont="1" applyBorder="1" applyAlignment="1">
      <alignment vertical="center"/>
      <protection/>
    </xf>
    <xf numFmtId="164" fontId="27" fillId="24" borderId="10" xfId="42" applyNumberFormat="1" applyFont="1" applyFill="1" applyBorder="1" applyAlignment="1">
      <alignment horizontal="right" vertical="center"/>
    </xf>
    <xf numFmtId="164" fontId="27" fillId="24" borderId="12" xfId="42" applyNumberFormat="1" applyFont="1" applyFill="1" applyBorder="1" applyAlignment="1">
      <alignment horizontal="right" vertical="center"/>
    </xf>
    <xf numFmtId="164" fontId="27" fillId="24" borderId="20" xfId="42" applyNumberFormat="1" applyFont="1" applyFill="1" applyBorder="1" applyAlignment="1">
      <alignment horizontal="right" vertical="center"/>
    </xf>
    <xf numFmtId="164" fontId="27" fillId="0" borderId="24" xfId="42" applyNumberFormat="1" applyFont="1" applyBorder="1" applyAlignment="1">
      <alignment horizontal="right" vertical="center"/>
    </xf>
    <xf numFmtId="164" fontId="27" fillId="0" borderId="10" xfId="42" applyNumberFormat="1" applyFont="1" applyBorder="1" applyAlignment="1">
      <alignment horizontal="right" vertical="center" wrapText="1"/>
    </xf>
    <xf numFmtId="164" fontId="27" fillId="24" borderId="12" xfId="52" applyNumberFormat="1" applyFont="1" applyFill="1" applyBorder="1" applyAlignment="1">
      <alignment horizontal="right" vertical="center"/>
      <protection/>
    </xf>
    <xf numFmtId="0" fontId="27" fillId="24" borderId="12" xfId="52" applyFont="1" applyFill="1" applyBorder="1" applyAlignment="1">
      <alignment horizontal="right" vertical="center"/>
      <protection/>
    </xf>
    <xf numFmtId="164" fontId="27" fillId="0" borderId="10" xfId="52" applyNumberFormat="1" applyFont="1" applyBorder="1" applyAlignment="1">
      <alignment horizontal="right" vertical="center" wrapText="1"/>
      <protection/>
    </xf>
    <xf numFmtId="2" fontId="27" fillId="0" borderId="24" xfId="52" applyNumberFormat="1" applyFont="1" applyBorder="1" applyAlignment="1">
      <alignment horizontal="right" vertical="center"/>
      <protection/>
    </xf>
    <xf numFmtId="0" fontId="28" fillId="0" borderId="27" xfId="52" applyFont="1" applyBorder="1" applyAlignment="1">
      <alignment horizontal="center" vertical="center" wrapText="1"/>
      <protection/>
    </xf>
    <xf numFmtId="0" fontId="28" fillId="24" borderId="25" xfId="52" applyFont="1" applyFill="1" applyBorder="1" applyAlignment="1">
      <alignment horizontal="center" vertical="center" wrapText="1"/>
      <protection/>
    </xf>
    <xf numFmtId="0" fontId="28" fillId="24" borderId="28" xfId="52" applyFont="1" applyFill="1" applyBorder="1" applyAlignment="1">
      <alignment horizontal="center" vertical="center" wrapText="1"/>
      <protection/>
    </xf>
    <xf numFmtId="0" fontId="28" fillId="24" borderId="29" xfId="52" applyFont="1" applyFill="1" applyBorder="1" applyAlignment="1">
      <alignment horizontal="center" vertical="center" wrapText="1"/>
      <protection/>
    </xf>
    <xf numFmtId="0" fontId="28" fillId="25" borderId="30" xfId="52" applyFont="1" applyFill="1" applyBorder="1" applyAlignment="1">
      <alignment horizontal="right" vertical="center" wrapText="1"/>
      <protection/>
    </xf>
    <xf numFmtId="0" fontId="27" fillId="24" borderId="31" xfId="52" applyFont="1" applyFill="1" applyBorder="1" applyAlignment="1">
      <alignment vertical="center"/>
      <protection/>
    </xf>
    <xf numFmtId="0" fontId="27" fillId="24" borderId="23" xfId="52" applyFont="1" applyFill="1" applyBorder="1" applyAlignment="1">
      <alignment vertical="center"/>
      <protection/>
    </xf>
    <xf numFmtId="0" fontId="28" fillId="0" borderId="32" xfId="52" applyFont="1" applyBorder="1" applyAlignment="1">
      <alignment horizontal="center"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21" fillId="0" borderId="33" xfId="0" applyFont="1" applyBorder="1" applyAlignment="1">
      <alignment horizontal="center" vertical="center" wrapText="1"/>
    </xf>
    <xf numFmtId="0" fontId="28" fillId="0" borderId="30" xfId="52" applyFont="1" applyBorder="1" applyAlignment="1">
      <alignment horizontal="center" vertical="center" wrapText="1"/>
      <protection/>
    </xf>
    <xf numFmtId="0" fontId="28" fillId="24" borderId="34" xfId="52" applyFont="1" applyFill="1" applyBorder="1" applyAlignment="1">
      <alignment horizontal="center" vertical="center" wrapText="1"/>
      <protection/>
    </xf>
    <xf numFmtId="0" fontId="28" fillId="0" borderId="35" xfId="52" applyFont="1" applyBorder="1" applyAlignment="1">
      <alignment horizontal="center" vertical="center" wrapText="1"/>
      <protection/>
    </xf>
    <xf numFmtId="0" fontId="28" fillId="0" borderId="36" xfId="52" applyFont="1" applyBorder="1" applyAlignment="1">
      <alignment horizontal="center" vertical="center" wrapText="1"/>
      <protection/>
    </xf>
    <xf numFmtId="0" fontId="28" fillId="0" borderId="27" xfId="52" applyFont="1" applyFill="1" applyBorder="1" applyAlignment="1">
      <alignment horizontal="right" vertical="center" wrapText="1"/>
      <protection/>
    </xf>
    <xf numFmtId="0" fontId="28" fillId="0" borderId="24" xfId="52" applyFont="1" applyFill="1" applyBorder="1" applyAlignment="1">
      <alignment horizontal="right" vertical="center" wrapText="1"/>
      <protection/>
    </xf>
    <xf numFmtId="0" fontId="28" fillId="0" borderId="24" xfId="52" applyFont="1" applyFill="1" applyBorder="1" applyAlignment="1">
      <alignment horizontal="center" vertical="center" wrapText="1"/>
      <protection/>
    </xf>
    <xf numFmtId="0" fontId="28" fillId="0" borderId="18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bjaśnienia 2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80" workbookViewId="0" topLeftCell="B6">
      <selection activeCell="L24" sqref="L24"/>
    </sheetView>
  </sheetViews>
  <sheetFormatPr defaultColWidth="9.140625" defaultRowHeight="12.75"/>
  <cols>
    <col min="1" max="1" width="17.7109375" style="1" bestFit="1" customWidth="1"/>
    <col min="2" max="2" width="17.7109375" style="5" customWidth="1"/>
    <col min="3" max="3" width="48.140625" style="1" customWidth="1"/>
    <col min="4" max="4" width="16.28125" style="4" customWidth="1"/>
    <col min="5" max="5" width="12.57421875" style="2" customWidth="1"/>
    <col min="6" max="6" width="14.140625" style="2" customWidth="1"/>
    <col min="7" max="7" width="12.57421875" style="2" customWidth="1"/>
    <col min="8" max="8" width="15.421875" style="2" customWidth="1"/>
    <col min="9" max="9" width="19.28125" style="2" bestFit="1" customWidth="1"/>
    <col min="10" max="10" width="21.8515625" style="2" bestFit="1" customWidth="1"/>
    <col min="11" max="11" width="11.140625" style="1" bestFit="1" customWidth="1"/>
    <col min="12" max="12" width="12.57421875" style="1" bestFit="1" customWidth="1"/>
    <col min="13" max="13" width="13.8515625" style="1" customWidth="1"/>
    <col min="14" max="14" width="12.57421875" style="1" customWidth="1"/>
    <col min="15" max="15" width="9.140625" style="5" customWidth="1"/>
    <col min="16" max="16" width="13.57421875" style="4" customWidth="1"/>
    <col min="17" max="16384" width="9.140625" style="1" customWidth="1"/>
  </cols>
  <sheetData>
    <row r="1" spans="1:16" ht="42" customHeight="1" thickBo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1"/>
      <c r="N1" s="11"/>
      <c r="O1" s="11"/>
      <c r="P1" s="11"/>
    </row>
    <row r="2" spans="1:16" s="5" customFormat="1" ht="34.5" customHeight="1" thickBot="1">
      <c r="A2" s="74" t="s">
        <v>6</v>
      </c>
      <c r="B2" s="76" t="s">
        <v>22</v>
      </c>
      <c r="C2" s="69" t="s">
        <v>7</v>
      </c>
      <c r="D2" s="70" t="s">
        <v>8</v>
      </c>
      <c r="E2" s="70" t="s">
        <v>9</v>
      </c>
      <c r="F2" s="70"/>
      <c r="G2" s="48"/>
      <c r="H2" s="48"/>
      <c r="I2" s="42" t="s">
        <v>0</v>
      </c>
      <c r="J2" s="42" t="s">
        <v>10</v>
      </c>
      <c r="K2" s="42" t="s">
        <v>11</v>
      </c>
      <c r="L2" s="43" t="s">
        <v>1</v>
      </c>
      <c r="M2" s="11"/>
      <c r="N2" s="11"/>
      <c r="O2" s="11"/>
      <c r="P2" s="11"/>
    </row>
    <row r="3" spans="1:16" s="5" customFormat="1" ht="16.5" thickBot="1">
      <c r="A3" s="74"/>
      <c r="B3" s="77"/>
      <c r="C3" s="69"/>
      <c r="D3" s="70"/>
      <c r="E3" s="70"/>
      <c r="F3" s="70"/>
      <c r="G3" s="48"/>
      <c r="H3" s="48"/>
      <c r="I3" s="44" t="s">
        <v>12</v>
      </c>
      <c r="J3" s="44" t="s">
        <v>12</v>
      </c>
      <c r="K3" s="44" t="s">
        <v>12</v>
      </c>
      <c r="L3" s="45" t="s">
        <v>12</v>
      </c>
      <c r="M3" s="11"/>
      <c r="N3" s="11"/>
      <c r="O3" s="11"/>
      <c r="P3" s="11"/>
    </row>
    <row r="4" spans="1:16" s="5" customFormat="1" ht="18" customHeight="1" thickBot="1">
      <c r="A4" s="75" t="s">
        <v>34</v>
      </c>
      <c r="B4" s="63">
        <v>27</v>
      </c>
      <c r="C4" s="67" t="s">
        <v>18</v>
      </c>
      <c r="D4" s="12" t="s">
        <v>27</v>
      </c>
      <c r="E4" s="13">
        <v>27828</v>
      </c>
      <c r="F4" s="14" t="s">
        <v>13</v>
      </c>
      <c r="G4" s="14"/>
      <c r="H4" s="14"/>
      <c r="I4" s="53"/>
      <c r="J4" s="15">
        <f>E4*I4</f>
        <v>0</v>
      </c>
      <c r="K4" s="15">
        <f>J4*0.23</f>
        <v>0</v>
      </c>
      <c r="L4" s="16">
        <f>SUM(J4:K4)</f>
        <v>0</v>
      </c>
      <c r="M4" s="11"/>
      <c r="N4" s="11"/>
      <c r="O4" s="11"/>
      <c r="P4" s="11"/>
    </row>
    <row r="5" spans="1:16" s="5" customFormat="1" ht="18" customHeight="1" thickBot="1">
      <c r="A5" s="75"/>
      <c r="B5" s="64"/>
      <c r="C5" s="68"/>
      <c r="D5" s="17" t="s">
        <v>28</v>
      </c>
      <c r="E5" s="18">
        <v>77350</v>
      </c>
      <c r="F5" s="19" t="s">
        <v>13</v>
      </c>
      <c r="G5" s="19"/>
      <c r="H5" s="19"/>
      <c r="I5" s="54"/>
      <c r="J5" s="20">
        <f>E5*I5</f>
        <v>0</v>
      </c>
      <c r="K5" s="20">
        <f>J5*0.23</f>
        <v>0</v>
      </c>
      <c r="L5" s="21">
        <f>SUM(J5:K5)</f>
        <v>0</v>
      </c>
      <c r="M5" s="11"/>
      <c r="N5" s="11"/>
      <c r="O5" s="11"/>
      <c r="P5" s="11"/>
    </row>
    <row r="6" spans="1:16" s="5" customFormat="1" ht="22.5" customHeight="1" thickBot="1">
      <c r="A6" s="75"/>
      <c r="B6" s="64"/>
      <c r="C6" s="41" t="s">
        <v>17</v>
      </c>
      <c r="D6" s="38" t="s">
        <v>20</v>
      </c>
      <c r="E6" s="37">
        <v>12</v>
      </c>
      <c r="F6" s="38" t="s">
        <v>21</v>
      </c>
      <c r="G6" s="38"/>
      <c r="H6" s="38"/>
      <c r="I6" s="55"/>
      <c r="J6" s="39">
        <f>E6*I6</f>
        <v>0</v>
      </c>
      <c r="K6" s="39">
        <f>J6*0.23</f>
        <v>0</v>
      </c>
      <c r="L6" s="40">
        <f>SUM(J6:K6)</f>
        <v>0</v>
      </c>
      <c r="M6" s="11"/>
      <c r="N6" s="11"/>
      <c r="O6" s="11"/>
      <c r="P6" s="11"/>
    </row>
    <row r="7" spans="1:16" s="5" customFormat="1" ht="31.5" customHeight="1" thickBot="1">
      <c r="A7" s="75"/>
      <c r="B7" s="64"/>
      <c r="C7" s="66" t="s">
        <v>14</v>
      </c>
      <c r="D7" s="66"/>
      <c r="E7" s="66"/>
      <c r="F7" s="66"/>
      <c r="G7" s="66"/>
      <c r="H7" s="66"/>
      <c r="I7" s="66"/>
      <c r="J7" s="31">
        <f>SUM(J4:J6)</f>
        <v>0</v>
      </c>
      <c r="K7" s="32"/>
      <c r="L7" s="33">
        <f>SUM(L4:L6)</f>
        <v>0</v>
      </c>
      <c r="M7" s="11"/>
      <c r="N7" s="11"/>
      <c r="O7" s="11"/>
      <c r="P7" s="11"/>
    </row>
    <row r="8" spans="1:16" s="5" customFormat="1" ht="41.25" customHeight="1" thickBot="1">
      <c r="A8" s="75"/>
      <c r="B8" s="64"/>
      <c r="C8" s="69" t="s">
        <v>7</v>
      </c>
      <c r="D8" s="70" t="s">
        <v>8</v>
      </c>
      <c r="E8" s="70" t="s">
        <v>9</v>
      </c>
      <c r="F8" s="70"/>
      <c r="G8" s="62" t="s">
        <v>33</v>
      </c>
      <c r="H8" s="78" t="s">
        <v>23</v>
      </c>
      <c r="I8" s="48" t="s">
        <v>0</v>
      </c>
      <c r="J8" s="48" t="s">
        <v>10</v>
      </c>
      <c r="K8" s="48" t="s">
        <v>11</v>
      </c>
      <c r="L8" s="43" t="s">
        <v>1</v>
      </c>
      <c r="M8" s="11"/>
      <c r="N8" s="11"/>
      <c r="O8" s="11"/>
      <c r="P8" s="11"/>
    </row>
    <row r="9" spans="1:16" s="5" customFormat="1" ht="31.5" customHeight="1" thickBot="1">
      <c r="A9" s="75"/>
      <c r="B9" s="64"/>
      <c r="C9" s="69"/>
      <c r="D9" s="70"/>
      <c r="E9" s="70"/>
      <c r="F9" s="70"/>
      <c r="G9" s="62"/>
      <c r="H9" s="79"/>
      <c r="I9" s="44" t="s">
        <v>12</v>
      </c>
      <c r="J9" s="44" t="s">
        <v>12</v>
      </c>
      <c r="K9" s="44" t="s">
        <v>12</v>
      </c>
      <c r="L9" s="45" t="s">
        <v>12</v>
      </c>
      <c r="M9" s="11"/>
      <c r="N9" s="11"/>
      <c r="O9" s="11"/>
      <c r="P9" s="11"/>
    </row>
    <row r="10" spans="1:16" s="5" customFormat="1" ht="31.5" customHeight="1" thickBot="1">
      <c r="A10" s="75"/>
      <c r="B10" s="64"/>
      <c r="C10" s="52" t="s">
        <v>24</v>
      </c>
      <c r="D10" s="49"/>
      <c r="E10" s="49">
        <v>12</v>
      </c>
      <c r="F10" s="49" t="s">
        <v>32</v>
      </c>
      <c r="G10" s="62"/>
      <c r="H10" s="80"/>
      <c r="I10" s="56"/>
      <c r="J10" s="61">
        <f>E10*G10*H10*I10</f>
        <v>0</v>
      </c>
      <c r="K10" s="50"/>
      <c r="L10" s="51"/>
      <c r="M10" s="11"/>
      <c r="N10" s="11"/>
      <c r="O10" s="11"/>
      <c r="P10" s="11"/>
    </row>
    <row r="11" spans="1:16" s="5" customFormat="1" ht="31.5" customHeight="1" thickBot="1">
      <c r="A11" s="75"/>
      <c r="B11" s="64"/>
      <c r="C11" s="52" t="s">
        <v>25</v>
      </c>
      <c r="D11" s="49"/>
      <c r="E11" s="49">
        <v>12</v>
      </c>
      <c r="F11" s="49" t="s">
        <v>32</v>
      </c>
      <c r="G11" s="62"/>
      <c r="H11" s="81"/>
      <c r="I11" s="56"/>
      <c r="J11" s="61">
        <f>E11*G11*H11*I11</f>
        <v>0</v>
      </c>
      <c r="K11" s="50"/>
      <c r="L11" s="51"/>
      <c r="M11" s="11"/>
      <c r="N11" s="11"/>
      <c r="O11" s="11"/>
      <c r="P11" s="11"/>
    </row>
    <row r="12" spans="1:16" s="5" customFormat="1" ht="18" customHeight="1" thickBot="1">
      <c r="A12" s="75"/>
      <c r="B12" s="64"/>
      <c r="C12" s="67" t="s">
        <v>26</v>
      </c>
      <c r="D12" s="12" t="s">
        <v>27</v>
      </c>
      <c r="E12" s="13">
        <f>E4</f>
        <v>27828</v>
      </c>
      <c r="F12" s="14" t="s">
        <v>13</v>
      </c>
      <c r="G12" s="14"/>
      <c r="H12" s="14"/>
      <c r="I12" s="57"/>
      <c r="J12" s="25">
        <f aca="true" t="shared" si="0" ref="J12:J20">E12*I12</f>
        <v>0</v>
      </c>
      <c r="K12" s="25"/>
      <c r="L12" s="26"/>
      <c r="M12" s="11"/>
      <c r="N12" s="11"/>
      <c r="O12" s="11"/>
      <c r="P12" s="11"/>
    </row>
    <row r="13" spans="1:16" s="5" customFormat="1" ht="18" customHeight="1" thickBot="1">
      <c r="A13" s="75"/>
      <c r="B13" s="64"/>
      <c r="C13" s="68"/>
      <c r="D13" s="17" t="s">
        <v>28</v>
      </c>
      <c r="E13" s="18">
        <f>E5</f>
        <v>77350</v>
      </c>
      <c r="F13" s="19" t="s">
        <v>13</v>
      </c>
      <c r="G13" s="19"/>
      <c r="H13" s="19"/>
      <c r="I13" s="58"/>
      <c r="J13" s="20">
        <f t="shared" si="0"/>
        <v>0</v>
      </c>
      <c r="K13" s="20"/>
      <c r="L13" s="21"/>
      <c r="M13" s="11"/>
      <c r="N13" s="11"/>
      <c r="O13" s="11"/>
      <c r="P13" s="11"/>
    </row>
    <row r="14" spans="1:16" s="5" customFormat="1" ht="18" customHeight="1" thickBot="1">
      <c r="A14" s="75"/>
      <c r="B14" s="64"/>
      <c r="C14" s="67" t="s">
        <v>29</v>
      </c>
      <c r="D14" s="12" t="s">
        <v>27</v>
      </c>
      <c r="E14" s="13">
        <f>E12</f>
        <v>27828</v>
      </c>
      <c r="F14" s="14" t="s">
        <v>13</v>
      </c>
      <c r="G14" s="14"/>
      <c r="H14" s="14"/>
      <c r="I14" s="24"/>
      <c r="J14" s="25">
        <f t="shared" si="0"/>
        <v>0</v>
      </c>
      <c r="K14" s="25"/>
      <c r="L14" s="26"/>
      <c r="M14" s="11"/>
      <c r="N14" s="11"/>
      <c r="O14" s="11"/>
      <c r="P14" s="11"/>
    </row>
    <row r="15" spans="1:16" s="5" customFormat="1" ht="18" customHeight="1" thickBot="1">
      <c r="A15" s="75"/>
      <c r="B15" s="64"/>
      <c r="C15" s="68"/>
      <c r="D15" s="17" t="s">
        <v>28</v>
      </c>
      <c r="E15" s="18">
        <f>E13</f>
        <v>77350</v>
      </c>
      <c r="F15" s="19" t="s">
        <v>13</v>
      </c>
      <c r="G15" s="19"/>
      <c r="H15" s="19"/>
      <c r="I15" s="59"/>
      <c r="J15" s="20">
        <f t="shared" si="0"/>
        <v>0</v>
      </c>
      <c r="K15" s="20"/>
      <c r="L15" s="21"/>
      <c r="M15" s="11"/>
      <c r="N15" s="11"/>
      <c r="O15" s="11"/>
      <c r="P15" s="11"/>
    </row>
    <row r="16" spans="1:16" s="5" customFormat="1" ht="18" customHeight="1" thickBot="1">
      <c r="A16" s="75"/>
      <c r="B16" s="64"/>
      <c r="C16" s="47" t="s">
        <v>30</v>
      </c>
      <c r="D16" s="46"/>
      <c r="E16" s="18">
        <v>12</v>
      </c>
      <c r="F16" s="19"/>
      <c r="G16" s="19"/>
      <c r="H16" s="19"/>
      <c r="I16" s="58"/>
      <c r="J16" s="20">
        <f t="shared" si="0"/>
        <v>0</v>
      </c>
      <c r="K16" s="20"/>
      <c r="L16" s="21"/>
      <c r="M16" s="11"/>
      <c r="N16" s="11"/>
      <c r="O16" s="11"/>
      <c r="P16" s="11"/>
    </row>
    <row r="17" spans="1:16" s="5" customFormat="1" ht="18" customHeight="1" thickBot="1">
      <c r="A17" s="75"/>
      <c r="B17" s="64"/>
      <c r="C17" s="67" t="s">
        <v>31</v>
      </c>
      <c r="D17" s="12" t="s">
        <v>27</v>
      </c>
      <c r="E17" s="13">
        <f>E12</f>
        <v>27828</v>
      </c>
      <c r="F17" s="14" t="s">
        <v>13</v>
      </c>
      <c r="G17" s="14"/>
      <c r="H17" s="14"/>
      <c r="I17" s="60"/>
      <c r="J17" s="25">
        <f>E17*I17</f>
        <v>0</v>
      </c>
      <c r="K17" s="25"/>
      <c r="L17" s="26"/>
      <c r="M17" s="11"/>
      <c r="N17" s="11"/>
      <c r="O17" s="11"/>
      <c r="P17" s="11"/>
    </row>
    <row r="18" spans="1:16" s="5" customFormat="1" ht="18" customHeight="1" thickBot="1">
      <c r="A18" s="75"/>
      <c r="B18" s="64"/>
      <c r="C18" s="68"/>
      <c r="D18" s="17" t="s">
        <v>28</v>
      </c>
      <c r="E18" s="18">
        <f>E13</f>
        <v>77350</v>
      </c>
      <c r="F18" s="19" t="s">
        <v>13</v>
      </c>
      <c r="G18" s="19"/>
      <c r="H18" s="19"/>
      <c r="I18" s="58"/>
      <c r="J18" s="20">
        <f>E18*I18</f>
        <v>0</v>
      </c>
      <c r="K18" s="20"/>
      <c r="L18" s="21"/>
      <c r="M18" s="11"/>
      <c r="N18" s="11"/>
      <c r="O18" s="11"/>
      <c r="P18" s="11"/>
    </row>
    <row r="19" spans="1:16" s="5" customFormat="1" ht="18" customHeight="1" thickBot="1">
      <c r="A19" s="75"/>
      <c r="B19" s="64"/>
      <c r="C19" s="67" t="s">
        <v>36</v>
      </c>
      <c r="D19" s="12" t="s">
        <v>27</v>
      </c>
      <c r="E19" s="13">
        <f>E14</f>
        <v>27828</v>
      </c>
      <c r="F19" s="14" t="s">
        <v>13</v>
      </c>
      <c r="G19" s="14"/>
      <c r="H19" s="14"/>
      <c r="I19" s="60"/>
      <c r="J19" s="25">
        <f t="shared" si="0"/>
        <v>0</v>
      </c>
      <c r="K19" s="25"/>
      <c r="L19" s="26"/>
      <c r="M19" s="11"/>
      <c r="N19" s="11"/>
      <c r="O19" s="11"/>
      <c r="P19" s="11"/>
    </row>
    <row r="20" spans="1:16" s="5" customFormat="1" ht="18" customHeight="1" thickBot="1">
      <c r="A20" s="75"/>
      <c r="B20" s="64"/>
      <c r="C20" s="68"/>
      <c r="D20" s="17" t="s">
        <v>28</v>
      </c>
      <c r="E20" s="18">
        <f>E15</f>
        <v>77350</v>
      </c>
      <c r="F20" s="19" t="s">
        <v>13</v>
      </c>
      <c r="G20" s="19"/>
      <c r="H20" s="19"/>
      <c r="I20" s="58"/>
      <c r="J20" s="20">
        <f t="shared" si="0"/>
        <v>0</v>
      </c>
      <c r="K20" s="20"/>
      <c r="L20" s="21"/>
      <c r="M20" s="11"/>
      <c r="N20" s="11"/>
      <c r="O20" s="11"/>
      <c r="P20" s="11"/>
    </row>
    <row r="21" spans="1:16" s="5" customFormat="1" ht="23.25" customHeight="1" thickBot="1">
      <c r="A21" s="75"/>
      <c r="B21" s="64"/>
      <c r="C21" s="27" t="s">
        <v>19</v>
      </c>
      <c r="D21" s="22"/>
      <c r="E21" s="22"/>
      <c r="F21" s="23"/>
      <c r="G21" s="23"/>
      <c r="H21" s="23"/>
      <c r="I21" s="23"/>
      <c r="J21" s="28"/>
      <c r="K21" s="28"/>
      <c r="L21" s="29"/>
      <c r="M21" s="11"/>
      <c r="N21" s="11"/>
      <c r="O21" s="11"/>
      <c r="P21" s="11"/>
    </row>
    <row r="22" spans="1:16" s="5" customFormat="1" ht="30" customHeight="1" thickBot="1">
      <c r="A22" s="75"/>
      <c r="B22" s="64"/>
      <c r="C22" s="66" t="s">
        <v>15</v>
      </c>
      <c r="D22" s="66"/>
      <c r="E22" s="66"/>
      <c r="F22" s="66"/>
      <c r="G22" s="66"/>
      <c r="H22" s="66"/>
      <c r="I22" s="66"/>
      <c r="J22" s="34">
        <f>SUM(J10:J21)</f>
        <v>0</v>
      </c>
      <c r="K22" s="35"/>
      <c r="L22" s="36">
        <f>SUM(L10:L21)</f>
        <v>0</v>
      </c>
      <c r="M22" s="11"/>
      <c r="N22" s="11"/>
      <c r="O22" s="11"/>
      <c r="P22" s="11"/>
    </row>
    <row r="23" spans="1:16" s="5" customFormat="1" ht="33.75" customHeight="1" thickBot="1">
      <c r="A23" s="75"/>
      <c r="B23" s="65"/>
      <c r="C23" s="66" t="s">
        <v>16</v>
      </c>
      <c r="D23" s="66"/>
      <c r="E23" s="66"/>
      <c r="F23" s="66"/>
      <c r="G23" s="66"/>
      <c r="H23" s="66"/>
      <c r="I23" s="66"/>
      <c r="J23" s="34">
        <f>SUM(J7,J22)</f>
        <v>0</v>
      </c>
      <c r="K23" s="35"/>
      <c r="L23" s="36">
        <f>SUM(L7,L22)</f>
        <v>0</v>
      </c>
      <c r="M23" s="11"/>
      <c r="N23" s="11"/>
      <c r="O23" s="11"/>
      <c r="P23" s="11"/>
    </row>
    <row r="24" spans="1:16" s="5" customFormat="1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5" customFormat="1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5" customFormat="1" ht="14.25" customHeight="1">
      <c r="A26" s="11"/>
      <c r="B26" s="11"/>
      <c r="C26" s="11"/>
      <c r="D26" s="11"/>
      <c r="E26" s="3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5" customFormat="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5" customFormat="1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5" customFormat="1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5" customFormat="1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ht="14.25" customHeight="1">
      <c r="M31" s="3"/>
    </row>
    <row r="32" spans="3:12" ht="53.25" customHeight="1">
      <c r="C32" s="7" t="s">
        <v>4</v>
      </c>
      <c r="D32" s="7"/>
      <c r="E32" s="7"/>
      <c r="F32" s="7"/>
      <c r="G32" s="7"/>
      <c r="H32" s="7"/>
      <c r="J32" s="71" t="s">
        <v>5</v>
      </c>
      <c r="K32" s="71"/>
      <c r="L32" s="71"/>
    </row>
    <row r="33" spans="3:12" ht="28.5" customHeight="1">
      <c r="C33" s="8" t="s">
        <v>2</v>
      </c>
      <c r="D33" s="9"/>
      <c r="E33" s="10"/>
      <c r="F33" s="10"/>
      <c r="G33" s="10"/>
      <c r="H33" s="10"/>
      <c r="J33" s="72" t="s">
        <v>3</v>
      </c>
      <c r="K33" s="72"/>
      <c r="L33" s="72"/>
    </row>
    <row r="34" ht="15.75">
      <c r="I34" s="6"/>
    </row>
  </sheetData>
  <sheetProtection/>
  <mergeCells count="21">
    <mergeCell ref="C17:C18"/>
    <mergeCell ref="J32:L32"/>
    <mergeCell ref="J33:L33"/>
    <mergeCell ref="A1:L1"/>
    <mergeCell ref="A2:A3"/>
    <mergeCell ref="C2:C3"/>
    <mergeCell ref="D2:D3"/>
    <mergeCell ref="E2:F3"/>
    <mergeCell ref="A4:A23"/>
    <mergeCell ref="C4:C5"/>
    <mergeCell ref="B2:B3"/>
    <mergeCell ref="B4:B23"/>
    <mergeCell ref="C7:I7"/>
    <mergeCell ref="C14:C15"/>
    <mergeCell ref="C22:I22"/>
    <mergeCell ref="C23:I23"/>
    <mergeCell ref="C8:C9"/>
    <mergeCell ref="D8:D9"/>
    <mergeCell ref="E8:F9"/>
    <mergeCell ref="C12:C13"/>
    <mergeCell ref="C19:C20"/>
  </mergeCells>
  <printOptions horizontalCentered="1"/>
  <pageMargins left="0.6692913385826772" right="0.31496062992125984" top="0.5511811023622047" bottom="0.35433070866141736" header="0.31496062992125984" footer="0.31496062992125984"/>
  <pageSetup fitToHeight="0" fitToWidth="1" horizontalDpi="600" verticalDpi="600" orientation="landscape" paperSize="9" scale="63" r:id="rId1"/>
  <headerFooter differentOddEven="1" alignWithMargins="0">
    <oddHeader>&amp;LA.222.17.2019 &amp;RZałącznik nr 1 
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Kropa</dc:creator>
  <cp:keywords/>
  <dc:description/>
  <cp:lastModifiedBy>romek</cp:lastModifiedBy>
  <cp:lastPrinted>2019-12-02T12:40:42Z</cp:lastPrinted>
  <dcterms:created xsi:type="dcterms:W3CDTF">2010-11-16T09:11:08Z</dcterms:created>
  <dcterms:modified xsi:type="dcterms:W3CDTF">2019-12-02T12:46:35Z</dcterms:modified>
  <cp:category/>
  <cp:version/>
  <cp:contentType/>
  <cp:contentStatus/>
</cp:coreProperties>
</file>